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6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<sst xmlns="http://schemas.openxmlformats.org/spreadsheetml/2006/main" count="19" uniqueCount="19">
  <si>
    <t>N15380</t>
  </si>
  <si>
    <t>INPUT</t>
  </si>
  <si>
    <t>WEIGHT (LBS.)</t>
  </si>
  <si>
    <t>Arm (in)</t>
  </si>
  <si>
    <t>MOMENT</t>
  </si>
  <si>
    <t>AIRCRAFT:</t>
  </si>
  <si>
    <t>OIL</t>
  </si>
  <si>
    <t>FUEL (48 GAL MAX):</t>
  </si>
  <si>
    <t>PILOT &amp; CO (LBS.):</t>
  </si>
  <si>
    <t>REAR PASS. (LBS):</t>
  </si>
  <si>
    <t>BAGGAGE (LBS.):</t>
  </si>
  <si>
    <t>GEAR RETRACTION</t>
  </si>
  <si>
    <t>TOTAL:</t>
  </si>
  <si>
    <t>Maximum Weight = 2650 lbs</t>
  </si>
  <si>
    <t>Updated 12/5/23</t>
  </si>
  <si>
    <t>Normal</t>
  </si>
  <si>
    <t>Mom/100</t>
  </si>
  <si>
    <t>Loaded Wt</t>
  </si>
  <si>
    <t>Your CG</t>
  </si>
</sst>
</file>

<file path=xl/styles.xml><?xml version="1.0" encoding="utf-8"?>
<styleSheet xmlns="http://schemas.openxmlformats.org/spreadsheetml/2006/main">
  <numFmts count="5">
    <numFmt numFmtId="176" formatCode="0.0"/>
    <numFmt numFmtId="44" formatCode="_(&quot;$&quot;* #,##0.00_);_(&quot;$&quot;* \(#,##0.00\);_(&quot;$&quot;* &quot;-&quot;??_);_(@_)"/>
    <numFmt numFmtId="177" formatCode="_ * #,##0_ ;_ * \-#,##0_ ;_ * &quot;-&quot;_ ;_ @_ "/>
    <numFmt numFmtId="178" formatCode="_ * #,##0.00_ ;_ * \-#,##0.00_ ;_ * &quot;-&quot;??_ ;_ @_ "/>
    <numFmt numFmtId="42" formatCode="_(&quot;$&quot;* #,##0_);_(&quot;$&quot;* \(#,##0\);_(&quot;$&quot;* &quot;-&quot;_);_(@_)"/>
  </numFmts>
  <fonts count="27">
    <font>
      <sz val="10"/>
      <color indexed="8"/>
      <name val="Arial"/>
      <charset val="134"/>
    </font>
    <font>
      <b/>
      <sz val="11"/>
      <color indexed="8"/>
      <name val="Arial"/>
      <charset val="134"/>
    </font>
    <font>
      <sz val="11"/>
      <color indexed="18"/>
      <name val="Arial"/>
      <charset val="134"/>
    </font>
    <font>
      <sz val="11"/>
      <color indexed="8"/>
      <name val="Arial"/>
      <charset val="134"/>
    </font>
    <font>
      <b/>
      <sz val="11"/>
      <color rgb="FF000000"/>
      <name val="Arial"/>
      <charset val="134"/>
    </font>
    <font>
      <sz val="11"/>
      <color rgb="FF000000"/>
      <name val="Arial"/>
      <charset val="134"/>
    </font>
    <font>
      <b/>
      <sz val="12"/>
      <color indexed="8"/>
      <name val="Arial"/>
      <charset val="134"/>
    </font>
    <font>
      <sz val="10"/>
      <color indexed="18"/>
      <name val="Arial"/>
      <charset val="134"/>
    </font>
    <font>
      <b/>
      <sz val="10"/>
      <color indexed="8"/>
      <name val="Arial"/>
      <charset val="134"/>
    </font>
    <font>
      <sz val="11"/>
      <color theme="0"/>
      <name val="Helvetica"/>
      <charset val="0"/>
      <scheme val="minor"/>
    </font>
    <font>
      <sz val="11"/>
      <color theme="1"/>
      <name val="Helvetica"/>
      <charset val="134"/>
      <scheme val="minor"/>
    </font>
    <font>
      <sz val="11"/>
      <color rgb="FFFF0000"/>
      <name val="Helvetica"/>
      <charset val="0"/>
      <scheme val="minor"/>
    </font>
    <font>
      <sz val="11"/>
      <color theme="1"/>
      <name val="Helvetica"/>
      <charset val="0"/>
      <scheme val="minor"/>
    </font>
    <font>
      <b/>
      <sz val="15"/>
      <color theme="3"/>
      <name val="Helvetica"/>
      <charset val="134"/>
      <scheme val="minor"/>
    </font>
    <font>
      <i/>
      <sz val="11"/>
      <color rgb="FF7F7F7F"/>
      <name val="Helvetica"/>
      <charset val="0"/>
      <scheme val="minor"/>
    </font>
    <font>
      <sz val="11"/>
      <color rgb="FF006100"/>
      <name val="Helvetica"/>
      <charset val="0"/>
      <scheme val="minor"/>
    </font>
    <font>
      <b/>
      <sz val="11"/>
      <color theme="3"/>
      <name val="Helvetica"/>
      <charset val="134"/>
      <scheme val="minor"/>
    </font>
    <font>
      <b/>
      <sz val="11"/>
      <color rgb="FFFA7D00"/>
      <name val="Helvetica"/>
      <charset val="0"/>
      <scheme val="minor"/>
    </font>
    <font>
      <sz val="11"/>
      <color rgb="FF3F3F76"/>
      <name val="Helvetica"/>
      <charset val="0"/>
      <scheme val="minor"/>
    </font>
    <font>
      <b/>
      <sz val="11"/>
      <color rgb="FF3F3F3F"/>
      <name val="Helvetica"/>
      <charset val="0"/>
      <scheme val="minor"/>
    </font>
    <font>
      <sz val="11"/>
      <color rgb="FF9C6500"/>
      <name val="Helvetica"/>
      <charset val="0"/>
      <scheme val="minor"/>
    </font>
    <font>
      <b/>
      <sz val="11"/>
      <color theme="1"/>
      <name val="Helvetica"/>
      <charset val="0"/>
      <scheme val="minor"/>
    </font>
    <font>
      <b/>
      <sz val="11"/>
      <color rgb="FFFFFFFF"/>
      <name val="Helvetica"/>
      <charset val="0"/>
      <scheme val="minor"/>
    </font>
    <font>
      <sz val="11"/>
      <color rgb="FFFA7D00"/>
      <name val="Helvetica"/>
      <charset val="0"/>
      <scheme val="minor"/>
    </font>
    <font>
      <b/>
      <sz val="18"/>
      <color theme="3"/>
      <name val="Helvetica"/>
      <charset val="134"/>
      <scheme val="minor"/>
    </font>
    <font>
      <sz val="11"/>
      <color rgb="FF9C0006"/>
      <name val="Helvetica"/>
      <charset val="0"/>
      <scheme val="minor"/>
    </font>
    <font>
      <b/>
      <sz val="13"/>
      <color theme="3"/>
      <name val="Helvetica"/>
      <charset val="134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CCFF"/>
        <bgColor rgb="FF000000"/>
      </patternFill>
    </fill>
    <fill>
      <patternFill patternType="solid">
        <fgColor indexed="20"/>
        <bgColor indexed="64"/>
      </patternFill>
    </fill>
    <fill>
      <patternFill patternType="solid">
        <fgColor rgb="FF00ABEA"/>
        <bgColor rgb="FF000000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ck">
        <color indexed="8"/>
      </bottom>
      <diagonal/>
    </border>
    <border>
      <left style="thin">
        <color indexed="17"/>
      </left>
      <right style="thick">
        <color indexed="8"/>
      </right>
      <top style="thin">
        <color indexed="17"/>
      </top>
      <bottom style="thin">
        <color indexed="17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17"/>
      </left>
      <right style="thin">
        <color indexed="17"/>
      </right>
      <top style="thick">
        <color indexed="8"/>
      </top>
      <bottom style="thin">
        <color indexed="17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 applyNumberFormat="0" applyFill="0" applyBorder="0" applyProtection="0"/>
    <xf numFmtId="0" fontId="9" fillId="3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3" fillId="0" borderId="30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19" fillId="12" borderId="2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37" borderId="31" applyNumberFormat="0" applyFont="0" applyAlignment="0" applyProtection="0">
      <alignment vertical="center"/>
    </xf>
    <xf numFmtId="0" fontId="18" fillId="13" borderId="2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2" borderId="25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22" fillId="22" borderId="29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</cellStyleXfs>
  <cellXfs count="4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2" borderId="2" xfId="0" applyFont="1" applyFill="1" applyBorder="1" applyAlignment="1"/>
    <xf numFmtId="0" fontId="0" fillId="0" borderId="3" xfId="0" applyFont="1" applyBorder="1" applyAlignment="1"/>
    <xf numFmtId="49" fontId="1" fillId="2" borderId="4" xfId="0" applyNumberFormat="1" applyFont="1" applyFill="1" applyBorder="1" applyAlignment="1"/>
    <xf numFmtId="49" fontId="2" fillId="2" borderId="5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/>
    <xf numFmtId="0" fontId="3" fillId="2" borderId="7" xfId="0" applyNumberFormat="1" applyFont="1" applyFill="1" applyBorder="1" applyAlignment="1">
      <alignment horizontal="center"/>
    </xf>
    <xf numFmtId="0" fontId="1" fillId="3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/>
    <xf numFmtId="0" fontId="3" fillId="2" borderId="9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/>
    <xf numFmtId="0" fontId="3" fillId="2" borderId="11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9" fontId="4" fillId="4" borderId="12" xfId="0" applyNumberFormat="1" applyFont="1" applyFill="1" applyBorder="1" applyAlignment="1"/>
    <xf numFmtId="0" fontId="5" fillId="4" borderId="13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49" fontId="1" fillId="2" borderId="14" xfId="0" applyNumberFormat="1" applyFont="1" applyFill="1" applyBorder="1" applyAlignment="1"/>
    <xf numFmtId="0" fontId="3" fillId="2" borderId="15" xfId="0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/>
    <xf numFmtId="49" fontId="1" fillId="2" borderId="5" xfId="0" applyNumberFormat="1" applyFont="1" applyFill="1" applyBorder="1" applyAlignment="1"/>
    <xf numFmtId="0" fontId="1" fillId="3" borderId="5" xfId="0" applyNumberFormat="1" applyFont="1" applyFill="1" applyBorder="1" applyAlignment="1">
      <alignment horizontal="center"/>
    </xf>
    <xf numFmtId="0" fontId="0" fillId="2" borderId="16" xfId="0" applyFont="1" applyFill="1" applyBorder="1" applyAlignment="1"/>
    <xf numFmtId="49" fontId="6" fillId="2" borderId="1" xfId="0" applyNumberFormat="1" applyFont="1" applyFill="1" applyBorder="1" applyAlignment="1"/>
    <xf numFmtId="0" fontId="0" fillId="2" borderId="1" xfId="0" applyFont="1" applyFill="1" applyBorder="1" applyAlignment="1"/>
    <xf numFmtId="49" fontId="0" fillId="2" borderId="1" xfId="0" applyNumberFormat="1" applyFont="1" applyFill="1" applyBorder="1" applyAlignment="1"/>
    <xf numFmtId="49" fontId="0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/>
    <xf numFmtId="176" fontId="0" fillId="2" borderId="1" xfId="0" applyNumberFormat="1" applyFont="1" applyFill="1" applyBorder="1" applyAlignment="1">
      <alignment horizontal="center"/>
    </xf>
    <xf numFmtId="49" fontId="1" fillId="6" borderId="17" xfId="0" applyNumberFormat="1" applyFont="1" applyFill="1" applyBorder="1" applyAlignment="1">
      <alignment horizontal="center"/>
    </xf>
    <xf numFmtId="0" fontId="0" fillId="0" borderId="18" xfId="0" applyFont="1" applyBorder="1" applyAlignment="1"/>
    <xf numFmtId="176" fontId="1" fillId="6" borderId="19" xfId="0" applyNumberFormat="1" applyFont="1" applyFill="1" applyBorder="1" applyAlignment="1">
      <alignment horizontal="center"/>
    </xf>
    <xf numFmtId="0" fontId="7" fillId="2" borderId="18" xfId="0" applyNumberFormat="1" applyFont="1" applyFill="1" applyBorder="1" applyAlignment="1"/>
    <xf numFmtId="176" fontId="1" fillId="6" borderId="20" xfId="0" applyNumberFormat="1" applyFont="1" applyFill="1" applyBorder="1" applyAlignment="1">
      <alignment horizontal="center"/>
    </xf>
    <xf numFmtId="176" fontId="1" fillId="6" borderId="21" xfId="0" applyNumberFormat="1" applyFont="1" applyFill="1" applyBorder="1" applyAlignment="1">
      <alignment horizontal="center"/>
    </xf>
    <xf numFmtId="176" fontId="4" fillId="7" borderId="22" xfId="0" applyNumberFormat="1" applyFont="1" applyFill="1" applyBorder="1" applyAlignment="1">
      <alignment horizontal="center"/>
    </xf>
    <xf numFmtId="176" fontId="1" fillId="6" borderId="23" xfId="0" applyNumberFormat="1" applyFont="1" applyFill="1" applyBorder="1" applyAlignment="1">
      <alignment horizontal="center"/>
    </xf>
    <xf numFmtId="176" fontId="1" fillId="3" borderId="5" xfId="0" applyNumberFormat="1" applyFont="1" applyFill="1" applyBorder="1" applyAlignment="1">
      <alignment horizontal="center"/>
    </xf>
    <xf numFmtId="176" fontId="1" fillId="6" borderId="17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right"/>
    </xf>
    <xf numFmtId="0" fontId="8" fillId="2" borderId="1" xfId="0" applyNumberFormat="1" applyFont="1" applyFill="1" applyBorder="1" applyAlignment="1">
      <alignment horizontal="center"/>
    </xf>
  </cellXfs>
  <cellStyles count="47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Heading 2" xfId="42" builtinId="17"/>
    <cellStyle name="Comma" xfId="43" builtinId="3"/>
    <cellStyle name="Check Cell" xfId="44" builtinId="23"/>
    <cellStyle name="60% - Accent3" xfId="45" builtinId="40"/>
    <cellStyle name="Percent" xfId="46" builtinId="5"/>
  </cellStyles>
  <tableStyles count="0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8080"/>
      <rgbColor rgb="00C0C0C0"/>
      <rgbColor rgb="009999FF"/>
      <rgbColor rgb="00666699"/>
      <rgbColor rgb="00993366"/>
      <rgbColor rgb="00969696"/>
      <rgbColor rgb="0099CC00"/>
      <rgbColor rgb="00AAAAAA"/>
      <rgbColor rgb="00DD0806"/>
      <rgbColor rgb="0000CCFF"/>
      <rgbColor rgb="0000ABEA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800" b="1" i="0" u="none" strike="noStrike" kern="1200" baseline="0">
                <a:solidFill>
                  <a:srgbClr val="000000"/>
                </a:solidFill>
                <a:latin typeface="Calibri"/>
                <a:ea typeface="+mn-ea"/>
                <a:cs typeface="+mn-cs"/>
              </a:defRPr>
            </a:pPr>
            <a:r>
              <a:rPr lang="en-US" sz="1800" b="1" i="0" u="none" strike="noStrike">
                <a:solidFill>
                  <a:srgbClr val="000000"/>
                </a:solidFill>
                <a:latin typeface="Calibri"/>
              </a:rPr>
              <a:t>CG Envelope Graph</a:t>
            </a:r>
            <a:endParaRPr lang="en-US" sz="1800" b="1" i="0" u="none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374705"/>
          <c:y val="0"/>
          <c:w val="0.25059"/>
          <c:h val="0.0833945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0.0814118"/>
          <c:y val="0.0833945"/>
          <c:w val="0.909644"/>
          <c:h val="0.814702"/>
        </c:manualLayout>
      </c:layout>
      <c:scatterChart>
        <c:scatterStyle val="line"/>
        <c:varyColors val="0"/>
        <c:ser>
          <c:idx val="0"/>
          <c:order val="0"/>
          <c:tx>
            <c:strRef>
              <c:f>Sheet1!$C$18</c:f>
              <c:strCache>
                <c:ptCount val="1"/>
                <c:pt idx="0">
                  <c:v>Normal</c:v>
                </c:pt>
              </c:strCache>
            </c:strRef>
          </c:tx>
          <c:spPr>
            <a:ln w="25400" cap="flat" cmpd="sng" algn="ctr">
              <a:solidFill>
                <a:srgbClr val="666699"/>
              </a:solidFill>
              <a:prstDash val="solid"/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Sheet1!$C$20:$C$25</c:f>
              <c:numCache>
                <c:formatCode>General</c:formatCode>
                <c:ptCount val="6"/>
                <c:pt idx="0">
                  <c:v>80</c:v>
                </c:pt>
                <c:pt idx="1">
                  <c:v>80</c:v>
                </c:pt>
                <c:pt idx="2">
                  <c:v>83</c:v>
                </c:pt>
                <c:pt idx="3">
                  <c:v>87.4</c:v>
                </c:pt>
                <c:pt idx="4">
                  <c:v>93</c:v>
                </c:pt>
                <c:pt idx="5">
                  <c:v>93</c:v>
                </c:pt>
              </c:numCache>
            </c:numRef>
          </c:xVal>
          <c:yVal>
            <c:numRef>
              <c:f>Sheet1!$D$20:$D$25</c:f>
              <c:numCache>
                <c:formatCode>General</c:formatCode>
                <c:ptCount val="6"/>
                <c:pt idx="0">
                  <c:v>1200</c:v>
                </c:pt>
                <c:pt idx="1">
                  <c:v>1800</c:v>
                </c:pt>
                <c:pt idx="2">
                  <c:v>2300</c:v>
                </c:pt>
                <c:pt idx="3">
                  <c:v>2650</c:v>
                </c:pt>
                <c:pt idx="4">
                  <c:v>2650</c:v>
                </c:pt>
                <c:pt idx="5">
                  <c:v>1200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"Series2"</c:f>
              <c:strCache>
                <c:ptCount val="1"/>
                <c:pt idx="0">
                  <c:v>Series2</c:v>
                </c:pt>
              </c:strCache>
            </c:strRef>
          </c:tx>
          <c:spPr>
            <a:ln w="25400" cap="flat" cmpd="sng" algn="ctr">
              <a:solidFill>
                <a:srgbClr val="993366"/>
              </a:solidFill>
              <a:prstDash val="solid"/>
              <a:miter lim="400000"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Sheet1!$C$26</c:f>
              <c:numCache>
                <c:formatCode>General</c:formatCode>
                <c:ptCount val="1"/>
              </c:numCache>
            </c:numRef>
          </c:xVal>
          <c:yVal>
            <c:numRef>
              <c:f>Sheet1!$D$26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2"/>
          <c:order val="2"/>
          <c:tx>
            <c:strRef>
              <c:f>Sheet1!$C$27</c:f>
              <c:strCache>
                <c:ptCount val="1"/>
                <c:pt idx="0">
                  <c:v>Your CG</c:v>
                </c:pt>
              </c:strCache>
            </c:strRef>
          </c:tx>
          <c:spPr>
            <a:ln w="12700" cap="flat" cmpd="sng" algn="ctr">
              <a:noFill/>
              <a:prstDash val="solid"/>
              <a:miter lim="400000"/>
            </a:ln>
            <a:effectLst/>
          </c:spPr>
          <c:marker>
            <c:symbol val="triangle"/>
            <c:size val="5"/>
            <c:spPr>
              <a:solidFill>
                <a:srgbClr val="969696"/>
              </a:solidFill>
              <a:ln w="25400" cap="flat" cmpd="sng" algn="ctr">
                <a:solidFill>
                  <a:srgbClr val="99CC00"/>
                </a:solidFill>
                <a:prstDash val="solid"/>
                <a:round/>
              </a:ln>
              <a:effectLst/>
            </c:spPr>
          </c:marker>
          <c:dLbls>
            <c:delete val="1"/>
          </c:dLbls>
          <c:xVal>
            <c:numRef>
              <c:f>Sheet1!$E$10</c:f>
              <c:numCache>
                <c:formatCode>0.0</c:formatCode>
                <c:ptCount val="1"/>
                <c:pt idx="0">
                  <c:v>85.6453931252673</c:v>
                </c:pt>
              </c:numCache>
            </c:numRef>
          </c:xVal>
          <c:yVal>
            <c:numRef>
              <c:f>Sheet1!$D$10</c:f>
              <c:numCache>
                <c:formatCode>General</c:formatCode>
                <c:ptCount val="1"/>
                <c:pt idx="0">
                  <c:v>1940.73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5545840"/>
        <c:axId val="1824351088"/>
      </c:scatterChart>
      <c:valAx>
        <c:axId val="1715545840"/>
        <c:scaling>
          <c:orientation val="minMax"/>
          <c:max val="94"/>
          <c:min val="78"/>
        </c:scaling>
        <c:delete val="0"/>
        <c:axPos val="b"/>
        <c:majorGridlines>
          <c:spPr>
            <a:ln w="12700" cap="flat" cmpd="sng" algn="ctr">
              <a:solidFill>
                <a:srgbClr val="808080"/>
              </a:solidFill>
              <a:prstDash val="solid"/>
              <a:round/>
            </a:ln>
          </c:spPr>
        </c:majorGridlines>
        <c:minorGridlines>
          <c:spPr>
            <a:ln w="12700" cap="flat" cmpd="sng" algn="ctr">
              <a:solidFill>
                <a:srgbClr val="C0C0C0"/>
              </a:solidFill>
              <a:prstDash val="solid"/>
              <a:round/>
            </a:ln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r>
                  <a:rPr lang="en-US" sz="1000" b="1" i="0" u="none" strike="noStrike">
                    <a:solidFill>
                      <a:srgbClr val="000000"/>
                    </a:solidFill>
                    <a:latin typeface="Calibri"/>
                  </a:rPr>
                  <a:t>Loaded Aircraft Moment/100</a:t>
                </a:r>
                <a:endParaRPr lang="en-US" sz="1000" b="1" i="0" u="none" strike="noStrike">
                  <a:solidFill>
                    <a:srgbClr val="000000"/>
                  </a:solidFill>
                  <a:latin typeface="Calibri"/>
                </a:endParaRPr>
              </a:p>
            </c:rich>
          </c:tx>
          <c:layout/>
          <c:overlay val="1"/>
        </c:title>
        <c:numFmt formatCode="General" sourceLinked="1"/>
        <c:majorTickMark val="out"/>
        <c:minorTickMark val="none"/>
        <c:tickLblPos val="nextTo"/>
        <c:spPr>
          <a:ln w="12700" cap="flat" cmpd="sng" algn="ctr">
            <a:solidFill>
              <a:srgbClr val="80808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+mn-ea"/>
                <a:cs typeface="+mn-cs"/>
              </a:defRPr>
            </a:pPr>
          </a:p>
        </c:txPr>
        <c:crossAx val="1824351088"/>
        <c:crosses val="autoZero"/>
        <c:crossBetween val="midCat"/>
        <c:majorUnit val="2"/>
        <c:minorUnit val="1"/>
      </c:valAx>
      <c:valAx>
        <c:axId val="1824351088"/>
        <c:scaling>
          <c:orientation val="minMax"/>
          <c:max val="2800"/>
          <c:min val="1400"/>
        </c:scaling>
        <c:delete val="0"/>
        <c:axPos val="l"/>
        <c:majorGridlines>
          <c:spPr>
            <a:ln w="12700" cap="flat" cmpd="sng" algn="ctr">
              <a:solidFill>
                <a:srgbClr val="808080"/>
              </a:solidFill>
              <a:prstDash val="solid"/>
              <a:round/>
            </a:ln>
          </c:spPr>
        </c:majorGridlines>
        <c:minorGridlines>
          <c:spPr>
            <a:ln w="12700" cap="flat" cmpd="sng" algn="ctr">
              <a:solidFill>
                <a:srgbClr val="C0C0C0"/>
              </a:solidFill>
              <a:prstDash val="solid"/>
              <a:round/>
            </a:ln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r>
                  <a:rPr lang="en-US" sz="1000" b="1" i="0" u="none" strike="noStrike">
                    <a:solidFill>
                      <a:srgbClr val="000000"/>
                    </a:solidFill>
                    <a:latin typeface="Calibri"/>
                  </a:rPr>
                  <a:t>Loaded Aircraft Weight (lbs)</a:t>
                </a:r>
                <a:endParaRPr lang="en-US" sz="1000" b="1" i="0" u="none" strike="noStrike">
                  <a:solidFill>
                    <a:srgbClr val="000000"/>
                  </a:solidFill>
                  <a:latin typeface="Calibri"/>
                </a:endParaRPr>
              </a:p>
            </c:rich>
          </c:tx>
          <c:layout/>
          <c:overlay val="1"/>
        </c:title>
        <c:numFmt formatCode="General" sourceLinked="1"/>
        <c:majorTickMark val="out"/>
        <c:minorTickMark val="none"/>
        <c:tickLblPos val="nextTo"/>
        <c:spPr>
          <a:ln w="12700" cap="flat" cmpd="sng" algn="ctr">
            <a:solidFill>
              <a:srgbClr val="80808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+mn-ea"/>
                <a:cs typeface="+mn-cs"/>
              </a:defRPr>
            </a:pPr>
          </a:p>
        </c:txPr>
        <c:crossAx val="1715545840"/>
        <c:crosses val="autoZero"/>
        <c:crossBetween val="midCat"/>
        <c:majorUnit val="200"/>
        <c:minorUnit val="100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0586563"/>
          <c:y val="0.955505"/>
          <c:w val="0.334995"/>
          <c:h val="0.0444949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rgbClr val="000000"/>
              </a:solidFill>
              <a:latin typeface="Calibri"/>
              <a:ea typeface="+mn-ea"/>
              <a:cs typeface="+mn-cs"/>
            </a:defRPr>
          </a:pPr>
        </a:p>
      </c:txPr>
    </c:legend>
    <c:plotVisOnly val="1"/>
    <c:dispBlanksAs val="gap"/>
    <c:showDLblsOverMax val="1"/>
  </c:chart>
  <c:spPr>
    <a:solidFill>
      <a:srgbClr val="FFFFFF"/>
    </a:solidFill>
    <a:ln w="12700" cap="flat" cmpd="sng" algn="ctr">
      <a:solidFill>
        <a:srgbClr val="808080"/>
      </a:solidFill>
      <a:prstDash val="solid"/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439474</xdr:colOff>
      <xdr:row>14</xdr:row>
      <xdr:rowOff>0</xdr:rowOff>
    </xdr:from>
    <xdr:to>
      <xdr:col>5</xdr:col>
      <xdr:colOff>1407147</xdr:colOff>
      <xdr:row>44</xdr:row>
      <xdr:rowOff>15472</xdr:rowOff>
    </xdr:to>
    <xdr:graphicFrame>
      <xdr:nvGraphicFramePr>
        <xdr:cNvPr id="2" name="Chart 2"/>
        <xdr:cNvGraphicFramePr/>
      </xdr:nvGraphicFramePr>
      <xdr:xfrm>
        <a:off x="1067435" y="2647950"/>
        <a:ext cx="7675880" cy="48729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5"/>
  <sheetViews>
    <sheetView showGridLines="0" tabSelected="1" topLeftCell="B1" workbookViewId="0">
      <selection activeCell="D4" sqref="D4"/>
    </sheetView>
  </sheetViews>
  <sheetFormatPr defaultColWidth="8.83035714285714" defaultRowHeight="12.75" customHeight="1"/>
  <cols>
    <col min="1" max="1" width="8.83035714285714" style="1" customWidth="1"/>
    <col min="2" max="2" width="37" style="1" customWidth="1"/>
    <col min="3" max="3" width="15.3303571428571" style="1" customWidth="1"/>
    <col min="4" max="5" width="21" style="1" customWidth="1"/>
    <col min="6" max="6" width="22.5" style="1" customWidth="1"/>
    <col min="7" max="8" width="8.83035714285714" style="1" customWidth="1"/>
    <col min="9" max="9" width="10.8303571428571" style="1" customWidth="1"/>
    <col min="10" max="256" width="8.83035714285714" style="1" customWidth="1"/>
  </cols>
  <sheetData>
    <row r="1" ht="13.5" customHeight="1" spans="1:11">
      <c r="A1" s="2"/>
      <c r="B1" s="3"/>
      <c r="C1" s="3"/>
      <c r="D1" s="3"/>
      <c r="E1" s="3"/>
      <c r="F1" s="3"/>
      <c r="G1" s="2"/>
      <c r="H1" s="2"/>
      <c r="I1" s="29"/>
      <c r="J1" s="45"/>
      <c r="K1" s="2"/>
    </row>
    <row r="2" ht="16.5" customHeight="1" spans="1:11">
      <c r="A2" s="4"/>
      <c r="B2" s="5" t="s">
        <v>0</v>
      </c>
      <c r="C2" s="6" t="s">
        <v>1</v>
      </c>
      <c r="D2" s="7" t="s">
        <v>2</v>
      </c>
      <c r="E2" s="7" t="s">
        <v>3</v>
      </c>
      <c r="F2" s="35" t="s">
        <v>4</v>
      </c>
      <c r="G2" s="36"/>
      <c r="H2" s="2"/>
      <c r="I2" s="29"/>
      <c r="J2" s="2"/>
      <c r="K2" s="2"/>
    </row>
    <row r="3" ht="15.75" customHeight="1" spans="1:11">
      <c r="A3" s="4"/>
      <c r="B3" s="8" t="s">
        <v>5</v>
      </c>
      <c r="C3" s="9"/>
      <c r="D3" s="10">
        <v>1637.73</v>
      </c>
      <c r="E3" s="10">
        <v>84.06</v>
      </c>
      <c r="F3" s="37">
        <f>D3*E3</f>
        <v>137667.5838</v>
      </c>
      <c r="G3" s="38"/>
      <c r="H3" s="2"/>
      <c r="I3" s="29"/>
      <c r="J3" s="2"/>
      <c r="K3" s="2"/>
    </row>
    <row r="4" ht="15.75" customHeight="1" spans="1:11">
      <c r="A4" s="4"/>
      <c r="B4" s="11" t="s">
        <v>6</v>
      </c>
      <c r="C4" s="12"/>
      <c r="D4" s="13">
        <v>15</v>
      </c>
      <c r="E4" s="13">
        <v>24.5</v>
      </c>
      <c r="F4" s="39">
        <v>368</v>
      </c>
      <c r="G4" s="38"/>
      <c r="H4" s="2"/>
      <c r="I4" s="29"/>
      <c r="J4" s="2"/>
      <c r="K4" s="2"/>
    </row>
    <row r="5" ht="15" customHeight="1" spans="1:11">
      <c r="A5" s="4"/>
      <c r="B5" s="14" t="s">
        <v>7</v>
      </c>
      <c r="C5" s="15">
        <v>48</v>
      </c>
      <c r="D5" s="16">
        <f>C5*6</f>
        <v>288</v>
      </c>
      <c r="E5" s="16">
        <v>95</v>
      </c>
      <c r="F5" s="40">
        <f>D5*E5</f>
        <v>27360</v>
      </c>
      <c r="G5" s="36"/>
      <c r="H5" s="2"/>
      <c r="I5" s="46"/>
      <c r="J5" s="46"/>
      <c r="K5" s="2"/>
    </row>
    <row r="6" ht="15" customHeight="1" spans="1:11">
      <c r="A6" s="4"/>
      <c r="B6" s="14" t="s">
        <v>8</v>
      </c>
      <c r="C6" s="17"/>
      <c r="D6" s="16">
        <f>C6</f>
        <v>0</v>
      </c>
      <c r="E6" s="16">
        <v>80.5</v>
      </c>
      <c r="F6" s="40">
        <f>D6*E6</f>
        <v>0</v>
      </c>
      <c r="G6" s="36"/>
      <c r="H6" s="2"/>
      <c r="I6" s="32"/>
      <c r="J6" s="32"/>
      <c r="K6" s="2"/>
    </row>
    <row r="7" ht="15" customHeight="1" spans="1:11">
      <c r="A7" s="4"/>
      <c r="B7" s="14" t="s">
        <v>9</v>
      </c>
      <c r="C7" s="17"/>
      <c r="D7" s="16">
        <f>C7</f>
        <v>0</v>
      </c>
      <c r="E7" s="16">
        <v>118.1</v>
      </c>
      <c r="F7" s="40">
        <f>D7*E7</f>
        <v>0</v>
      </c>
      <c r="G7" s="36"/>
      <c r="H7" s="2"/>
      <c r="I7" s="32"/>
      <c r="J7" s="32"/>
      <c r="K7" s="2"/>
    </row>
    <row r="8" ht="15" customHeight="1" spans="1:11">
      <c r="A8" s="4"/>
      <c r="B8" s="18" t="s">
        <v>10</v>
      </c>
      <c r="C8" s="19"/>
      <c r="D8" s="20">
        <v>0</v>
      </c>
      <c r="E8" s="20">
        <v>142.8</v>
      </c>
      <c r="F8" s="41">
        <v>0</v>
      </c>
      <c r="G8" s="36"/>
      <c r="H8" s="2"/>
      <c r="I8" s="32"/>
      <c r="J8" s="32"/>
      <c r="K8" s="2"/>
    </row>
    <row r="9" ht="15.75" customHeight="1" spans="1:11">
      <c r="A9" s="4"/>
      <c r="B9" s="21" t="s">
        <v>11</v>
      </c>
      <c r="C9" s="22"/>
      <c r="D9" s="23">
        <f>C9</f>
        <v>0</v>
      </c>
      <c r="E9" s="23">
        <v>0</v>
      </c>
      <c r="F9" s="42">
        <v>819</v>
      </c>
      <c r="G9" s="36"/>
      <c r="H9" s="2"/>
      <c r="I9" s="32"/>
      <c r="J9" s="32"/>
      <c r="K9" s="2"/>
    </row>
    <row r="10" ht="16.5" customHeight="1" spans="1:11">
      <c r="A10" s="4"/>
      <c r="B10" s="24"/>
      <c r="C10" s="25" t="s">
        <v>12</v>
      </c>
      <c r="D10" s="26">
        <f>SUM(D3:D9)</f>
        <v>1940.73</v>
      </c>
      <c r="E10" s="43">
        <f>F10/D10</f>
        <v>85.6453931252673</v>
      </c>
      <c r="F10" s="44">
        <f>SUM(F3:F9)</f>
        <v>166214.5838</v>
      </c>
      <c r="G10" s="36"/>
      <c r="H10" s="2"/>
      <c r="I10" s="29"/>
      <c r="J10" s="2"/>
      <c r="K10" s="2"/>
    </row>
    <row r="11" ht="13.5" customHeight="1" spans="1:11">
      <c r="A11" s="2"/>
      <c r="B11" s="27"/>
      <c r="C11" s="27"/>
      <c r="D11" s="27"/>
      <c r="E11" s="27"/>
      <c r="F11" s="27"/>
      <c r="G11" s="2"/>
      <c r="H11" s="2"/>
      <c r="I11" s="29"/>
      <c r="J11" s="2"/>
      <c r="K11" s="2"/>
    </row>
    <row r="12" ht="15.75" customHeight="1" spans="1:11">
      <c r="A12" s="2"/>
      <c r="B12" s="28" t="s">
        <v>13</v>
      </c>
      <c r="C12" s="29"/>
      <c r="D12" s="29"/>
      <c r="E12" s="29"/>
      <c r="F12" s="29"/>
      <c r="G12" s="2"/>
      <c r="H12" s="2"/>
      <c r="I12" s="29"/>
      <c r="J12" s="2"/>
      <c r="K12" s="2"/>
    </row>
    <row r="13" customHeight="1" spans="1:11">
      <c r="A13" s="2"/>
      <c r="B13" s="30" t="s">
        <v>14</v>
      </c>
      <c r="C13" s="29"/>
      <c r="D13" s="29"/>
      <c r="E13" s="29"/>
      <c r="F13" s="29"/>
      <c r="G13" s="2"/>
      <c r="H13" s="2"/>
      <c r="I13" s="29"/>
      <c r="J13" s="2"/>
      <c r="K13" s="2"/>
    </row>
    <row r="14" customHeight="1" spans="1:11">
      <c r="A14" s="2"/>
      <c r="B14" s="29"/>
      <c r="C14" s="29"/>
      <c r="D14" s="29"/>
      <c r="E14" s="29"/>
      <c r="F14" s="29"/>
      <c r="G14" s="2"/>
      <c r="H14" s="2"/>
      <c r="I14" s="29"/>
      <c r="J14" s="2"/>
      <c r="K14" s="2"/>
    </row>
    <row r="15" customHeight="1" spans="1:11">
      <c r="A15" s="2"/>
      <c r="B15" s="29"/>
      <c r="C15" s="29"/>
      <c r="D15" s="29"/>
      <c r="E15" s="29"/>
      <c r="F15" s="29"/>
      <c r="G15" s="2"/>
      <c r="H15" s="2"/>
      <c r="I15" s="29"/>
      <c r="J15" s="2"/>
      <c r="K15" s="2"/>
    </row>
    <row r="16" customHeight="1" spans="1:11">
      <c r="A16" s="2"/>
      <c r="B16" s="29"/>
      <c r="C16" s="29"/>
      <c r="D16" s="29"/>
      <c r="E16" s="29"/>
      <c r="F16" s="29"/>
      <c r="G16" s="2"/>
      <c r="H16" s="2"/>
      <c r="I16" s="29"/>
      <c r="J16" s="2"/>
      <c r="K16" s="2"/>
    </row>
    <row r="17" customHeight="1" spans="1:11">
      <c r="A17" s="2"/>
      <c r="B17" s="29"/>
      <c r="C17" s="29"/>
      <c r="D17" s="29"/>
      <c r="E17" s="29"/>
      <c r="F17" s="29"/>
      <c r="G17" s="2"/>
      <c r="H17" s="2"/>
      <c r="I17" s="29"/>
      <c r="J17" s="2"/>
      <c r="K17" s="2"/>
    </row>
    <row r="18" customHeight="1" spans="1:11">
      <c r="A18" s="2"/>
      <c r="B18" s="29"/>
      <c r="C18" s="31" t="s">
        <v>15</v>
      </c>
      <c r="D18" s="29"/>
      <c r="E18" s="29"/>
      <c r="F18" s="29"/>
      <c r="G18" s="2"/>
      <c r="H18" s="2"/>
      <c r="I18" s="29"/>
      <c r="J18" s="46"/>
      <c r="K18" s="46"/>
    </row>
    <row r="19" customHeight="1" spans="1:11">
      <c r="A19" s="2"/>
      <c r="B19" s="29"/>
      <c r="C19" s="31" t="s">
        <v>16</v>
      </c>
      <c r="D19" s="31" t="s">
        <v>17</v>
      </c>
      <c r="E19" s="29"/>
      <c r="F19" s="29"/>
      <c r="G19" s="2"/>
      <c r="H19" s="2"/>
      <c r="I19" s="29"/>
      <c r="J19" s="32"/>
      <c r="K19" s="32"/>
    </row>
    <row r="20" customHeight="1" spans="1:11">
      <c r="A20" s="2"/>
      <c r="B20" s="29"/>
      <c r="C20" s="32">
        <v>80</v>
      </c>
      <c r="D20" s="32">
        <v>1200</v>
      </c>
      <c r="E20" s="29"/>
      <c r="F20" s="29"/>
      <c r="G20" s="2"/>
      <c r="H20" s="2"/>
      <c r="I20" s="29"/>
      <c r="J20" s="32"/>
      <c r="K20" s="32"/>
    </row>
    <row r="21" customHeight="1" spans="1:11">
      <c r="A21" s="2"/>
      <c r="B21" s="29"/>
      <c r="C21" s="32">
        <v>80</v>
      </c>
      <c r="D21" s="32">
        <v>1800</v>
      </c>
      <c r="E21" s="29"/>
      <c r="F21" s="29"/>
      <c r="G21" s="2"/>
      <c r="H21" s="2"/>
      <c r="I21" s="29"/>
      <c r="J21" s="32"/>
      <c r="K21" s="32"/>
    </row>
    <row r="22" customHeight="1" spans="1:11">
      <c r="A22" s="2"/>
      <c r="B22" s="29"/>
      <c r="C22" s="32">
        <v>83</v>
      </c>
      <c r="D22" s="32">
        <v>2300</v>
      </c>
      <c r="E22" s="29"/>
      <c r="F22" s="29"/>
      <c r="G22" s="2"/>
      <c r="H22" s="2"/>
      <c r="I22" s="29"/>
      <c r="J22" s="32"/>
      <c r="K22" s="32"/>
    </row>
    <row r="23" customHeight="1" spans="1:11">
      <c r="A23" s="2"/>
      <c r="B23" s="29"/>
      <c r="C23" s="32">
        <v>87.4</v>
      </c>
      <c r="D23" s="32">
        <v>2650</v>
      </c>
      <c r="E23" s="29"/>
      <c r="F23" s="29"/>
      <c r="G23" s="2"/>
      <c r="H23" s="2"/>
      <c r="I23" s="29"/>
      <c r="J23" s="32"/>
      <c r="K23" s="32"/>
    </row>
    <row r="24" customHeight="1" spans="1:11">
      <c r="A24" s="2"/>
      <c r="B24" s="29"/>
      <c r="C24" s="32">
        <v>93</v>
      </c>
      <c r="D24" s="32">
        <v>2650</v>
      </c>
      <c r="E24" s="29"/>
      <c r="F24" s="29"/>
      <c r="G24" s="2"/>
      <c r="H24" s="2"/>
      <c r="I24" s="29"/>
      <c r="J24" s="32"/>
      <c r="K24" s="32"/>
    </row>
    <row r="25" customHeight="1" spans="1:11">
      <c r="A25" s="2"/>
      <c r="B25" s="29"/>
      <c r="C25" s="33">
        <v>93</v>
      </c>
      <c r="D25" s="33">
        <v>1200</v>
      </c>
      <c r="E25" s="29"/>
      <c r="F25" s="29"/>
      <c r="G25" s="2"/>
      <c r="H25" s="2"/>
      <c r="I25" s="29"/>
      <c r="J25" s="32"/>
      <c r="K25" s="32"/>
    </row>
    <row r="26" customHeight="1" spans="1:11">
      <c r="A26" s="2"/>
      <c r="B26" s="29"/>
      <c r="C26" s="29"/>
      <c r="D26" s="29"/>
      <c r="E26" s="29"/>
      <c r="F26" s="29"/>
      <c r="G26" s="2"/>
      <c r="H26" s="2"/>
      <c r="I26" s="29"/>
      <c r="J26" s="2"/>
      <c r="K26" s="2"/>
    </row>
    <row r="27" customHeight="1" spans="1:11">
      <c r="A27" s="2"/>
      <c r="B27" s="29"/>
      <c r="C27" s="31" t="s">
        <v>18</v>
      </c>
      <c r="D27" s="34"/>
      <c r="E27" s="29"/>
      <c r="F27" s="29"/>
      <c r="G27" s="2"/>
      <c r="H27" s="2"/>
      <c r="I27" s="29"/>
      <c r="J27" s="2"/>
      <c r="K27" s="2"/>
    </row>
    <row r="28" customHeight="1" spans="1:11">
      <c r="A28" s="2"/>
      <c r="B28" s="29"/>
      <c r="C28" s="29"/>
      <c r="D28" s="29"/>
      <c r="E28" s="29"/>
      <c r="F28" s="29"/>
      <c r="G28" s="2"/>
      <c r="H28" s="2"/>
      <c r="I28" s="29"/>
      <c r="J28" s="2"/>
      <c r="K28" s="2"/>
    </row>
    <row r="29" customHeight="1" spans="1:11">
      <c r="A29" s="2"/>
      <c r="B29" s="29"/>
      <c r="C29" s="29"/>
      <c r="D29" s="29"/>
      <c r="E29" s="29"/>
      <c r="F29" s="29"/>
      <c r="G29" s="2"/>
      <c r="H29" s="2"/>
      <c r="I29" s="29"/>
      <c r="J29" s="2"/>
      <c r="K29" s="2"/>
    </row>
    <row r="30" customHeight="1" spans="1:11">
      <c r="A30" s="2"/>
      <c r="B30" s="29"/>
      <c r="C30" s="29"/>
      <c r="D30" s="29"/>
      <c r="E30" s="29"/>
      <c r="F30" s="29"/>
      <c r="G30" s="2"/>
      <c r="H30" s="2"/>
      <c r="I30" s="29"/>
      <c r="J30" s="2"/>
      <c r="K30" s="2"/>
    </row>
    <row r="31" customHeight="1" spans="1:11">
      <c r="A31" s="2"/>
      <c r="B31" s="29"/>
      <c r="C31" s="29"/>
      <c r="D31" s="29"/>
      <c r="E31" s="29"/>
      <c r="F31" s="29"/>
      <c r="G31" s="2"/>
      <c r="H31" s="2"/>
      <c r="I31" s="29"/>
      <c r="J31" s="2"/>
      <c r="K31" s="2"/>
    </row>
    <row r="32" customHeight="1" spans="1:11">
      <c r="A32" s="2"/>
      <c r="B32" s="29"/>
      <c r="C32" s="29"/>
      <c r="D32" s="29"/>
      <c r="E32" s="29"/>
      <c r="F32" s="29"/>
      <c r="G32" s="2"/>
      <c r="H32" s="2"/>
      <c r="I32" s="29"/>
      <c r="J32" s="2"/>
      <c r="K32" s="2"/>
    </row>
    <row r="33" customHeight="1" spans="1:11">
      <c r="A33" s="2"/>
      <c r="B33" s="29"/>
      <c r="C33" s="29"/>
      <c r="D33" s="29"/>
      <c r="E33" s="29"/>
      <c r="F33" s="29"/>
      <c r="G33" s="2"/>
      <c r="H33" s="2"/>
      <c r="I33" s="29"/>
      <c r="J33" s="2"/>
      <c r="K33" s="2"/>
    </row>
    <row r="34" customHeight="1" spans="1:11">
      <c r="A34" s="2"/>
      <c r="B34" s="29"/>
      <c r="C34" s="29"/>
      <c r="D34" s="29"/>
      <c r="E34" s="29"/>
      <c r="F34" s="29"/>
      <c r="G34" s="2"/>
      <c r="H34" s="2"/>
      <c r="I34" s="29"/>
      <c r="J34" s="2"/>
      <c r="K34" s="2"/>
    </row>
    <row r="35" customHeight="1" spans="1:11">
      <c r="A35" s="2"/>
      <c r="B35" s="29"/>
      <c r="C35" s="29"/>
      <c r="D35" s="29"/>
      <c r="E35" s="29"/>
      <c r="F35" s="29"/>
      <c r="G35" s="2"/>
      <c r="H35" s="2"/>
      <c r="I35" s="29"/>
      <c r="J35" s="2"/>
      <c r="K35" s="2"/>
    </row>
    <row r="36" customHeight="1" spans="1:11">
      <c r="A36" s="2"/>
      <c r="B36" s="29"/>
      <c r="C36" s="29"/>
      <c r="D36" s="29"/>
      <c r="E36" s="29"/>
      <c r="F36" s="29"/>
      <c r="G36" s="2"/>
      <c r="H36" s="2"/>
      <c r="I36" s="29"/>
      <c r="J36" s="2"/>
      <c r="K36" s="2"/>
    </row>
    <row r="37" customHeight="1" spans="1:11">
      <c r="A37" s="2"/>
      <c r="B37" s="29"/>
      <c r="C37" s="29"/>
      <c r="D37" s="29"/>
      <c r="E37" s="29"/>
      <c r="F37" s="29"/>
      <c r="G37" s="2"/>
      <c r="H37" s="2"/>
      <c r="I37" s="29"/>
      <c r="J37" s="2"/>
      <c r="K37" s="2"/>
    </row>
    <row r="38" customHeight="1" spans="1:11">
      <c r="A38" s="2"/>
      <c r="B38" s="29"/>
      <c r="C38" s="29"/>
      <c r="D38" s="29"/>
      <c r="E38" s="29"/>
      <c r="F38" s="29"/>
      <c r="G38" s="2"/>
      <c r="H38" s="2"/>
      <c r="I38" s="29"/>
      <c r="J38" s="2"/>
      <c r="K38" s="2"/>
    </row>
    <row r="39" customHeight="1" spans="1:11">
      <c r="A39" s="2"/>
      <c r="B39" s="29"/>
      <c r="C39" s="29"/>
      <c r="D39" s="29"/>
      <c r="E39" s="29"/>
      <c r="F39" s="29"/>
      <c r="G39" s="2"/>
      <c r="H39" s="2"/>
      <c r="I39" s="29"/>
      <c r="J39" s="2"/>
      <c r="K39" s="2"/>
    </row>
    <row r="40" customHeight="1" spans="1:11">
      <c r="A40" s="2"/>
      <c r="B40" s="29"/>
      <c r="C40" s="29"/>
      <c r="D40" s="29"/>
      <c r="E40" s="29"/>
      <c r="F40" s="29"/>
      <c r="G40" s="2"/>
      <c r="H40" s="2"/>
      <c r="I40" s="29"/>
      <c r="J40" s="2"/>
      <c r="K40" s="2"/>
    </row>
    <row r="41" customHeight="1" spans="1:11">
      <c r="A41" s="2"/>
      <c r="B41" s="29"/>
      <c r="C41" s="29"/>
      <c r="D41" s="29"/>
      <c r="E41" s="29"/>
      <c r="F41" s="29"/>
      <c r="G41" s="2"/>
      <c r="H41" s="2"/>
      <c r="I41" s="29"/>
      <c r="J41" s="2"/>
      <c r="K41" s="2"/>
    </row>
    <row r="42" customHeight="1" spans="1:11">
      <c r="A42" s="2"/>
      <c r="B42" s="29"/>
      <c r="C42" s="29"/>
      <c r="D42" s="29"/>
      <c r="E42" s="29"/>
      <c r="F42" s="29"/>
      <c r="G42" s="2"/>
      <c r="H42" s="2"/>
      <c r="I42" s="29"/>
      <c r="J42" s="2"/>
      <c r="K42" s="2"/>
    </row>
    <row r="43" customHeight="1" spans="1:11">
      <c r="A43" s="2"/>
      <c r="B43" s="29"/>
      <c r="C43" s="29"/>
      <c r="D43" s="29"/>
      <c r="E43" s="29"/>
      <c r="F43" s="29"/>
      <c r="G43" s="2"/>
      <c r="H43" s="2"/>
      <c r="I43" s="29"/>
      <c r="J43" s="2"/>
      <c r="K43" s="2"/>
    </row>
    <row r="44" customHeight="1" spans="1:11">
      <c r="A44" s="2"/>
      <c r="B44" s="29"/>
      <c r="C44" s="29"/>
      <c r="D44" s="29"/>
      <c r="E44" s="29"/>
      <c r="F44" s="29"/>
      <c r="G44" s="2"/>
      <c r="H44" s="2"/>
      <c r="I44" s="29"/>
      <c r="J44" s="2"/>
      <c r="K44" s="2"/>
    </row>
    <row r="45" customHeight="1" spans="1:11">
      <c r="A45" s="2"/>
      <c r="B45" s="29"/>
      <c r="C45" s="29"/>
      <c r="D45" s="29"/>
      <c r="E45" s="29"/>
      <c r="F45" s="29"/>
      <c r="G45" s="2"/>
      <c r="H45" s="2"/>
      <c r="I45" s="29"/>
      <c r="J45" s="2"/>
      <c r="K45" s="2"/>
    </row>
  </sheetData>
  <pageMargins left="0.75" right="0.75" top="1" bottom="1" header="0.5" footer="0.5"/>
  <pageSetup paperSize="1" orientation="portrait"/>
  <headerFooter>
    <oddFooter>&amp;C&amp;"Helvetica,Regular"&amp;12&amp;K000000&amp;P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showGridLines="0" workbookViewId="0">
      <selection activeCell="A1" sqref="A1"/>
    </sheetView>
  </sheetViews>
  <sheetFormatPr defaultColWidth="8.83035714285714" defaultRowHeight="12.75" customHeight="1" outlineLevelCol="4"/>
  <cols>
    <col min="1" max="5" width="8.83035714285714" style="1" customWidth="1"/>
    <col min="6" max="256" width="8.83035714285714" customWidth="1"/>
  </cols>
  <sheetData>
    <row r="1" ht="13.75" customHeight="1" spans="1:5">
      <c r="A1" s="2"/>
      <c r="B1" s="2"/>
      <c r="C1" s="2"/>
      <c r="D1" s="2"/>
      <c r="E1" s="2"/>
    </row>
    <row r="2" ht="13.75" customHeight="1" spans="1:5">
      <c r="A2" s="2"/>
      <c r="B2" s="2"/>
      <c r="C2" s="2"/>
      <c r="D2" s="2"/>
      <c r="E2" s="2"/>
    </row>
    <row r="3" ht="13.75" customHeight="1" spans="1:5">
      <c r="A3" s="2"/>
      <c r="B3" s="2"/>
      <c r="C3" s="2"/>
      <c r="D3" s="2"/>
      <c r="E3" s="2"/>
    </row>
    <row r="4" ht="13.75" customHeight="1" spans="1:5">
      <c r="A4" s="2"/>
      <c r="B4" s="2"/>
      <c r="C4" s="2"/>
      <c r="D4" s="2"/>
      <c r="E4" s="2"/>
    </row>
    <row r="5" ht="13.75" customHeight="1" spans="1:5">
      <c r="A5" s="2"/>
      <c r="B5" s="2"/>
      <c r="C5" s="2"/>
      <c r="D5" s="2"/>
      <c r="E5" s="2"/>
    </row>
    <row r="6" ht="13.75" customHeight="1" spans="1:5">
      <c r="A6" s="2"/>
      <c r="B6" s="2"/>
      <c r="C6" s="2"/>
      <c r="D6" s="2"/>
      <c r="E6" s="2"/>
    </row>
    <row r="7" ht="13.75" customHeight="1" spans="1:5">
      <c r="A7" s="2"/>
      <c r="B7" s="2"/>
      <c r="C7" s="2"/>
      <c r="D7" s="2"/>
      <c r="E7" s="2"/>
    </row>
    <row r="8" ht="13.75" customHeight="1" spans="1:5">
      <c r="A8" s="2"/>
      <c r="B8" s="2"/>
      <c r="C8" s="2"/>
      <c r="D8" s="2"/>
      <c r="E8" s="2"/>
    </row>
    <row r="9" ht="13.75" customHeight="1" spans="1:5">
      <c r="A9" s="2"/>
      <c r="B9" s="2"/>
      <c r="C9" s="2"/>
      <c r="D9" s="2"/>
      <c r="E9" s="2"/>
    </row>
    <row r="10" ht="13.75" customHeight="1" spans="1:5">
      <c r="A10" s="2"/>
      <c r="B10" s="2"/>
      <c r="C10" s="2"/>
      <c r="D10" s="2"/>
      <c r="E10" s="2"/>
    </row>
  </sheetData>
  <pageMargins left="0.75" right="0.75" top="1" bottom="1" header="0.5" footer="0.5"/>
  <pageSetup paperSize="1" orientation="landscape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showGridLines="0" workbookViewId="0">
      <selection activeCell="A1" sqref="A1"/>
    </sheetView>
  </sheetViews>
  <sheetFormatPr defaultColWidth="8.83035714285714" defaultRowHeight="12.75" customHeight="1" outlineLevelCol="4"/>
  <cols>
    <col min="1" max="5" width="8.83035714285714" style="1" customWidth="1"/>
    <col min="6" max="256" width="8.83035714285714" customWidth="1"/>
  </cols>
  <sheetData>
    <row r="1" ht="13.75" customHeight="1" spans="1:5">
      <c r="A1" s="2"/>
      <c r="B1" s="2"/>
      <c r="C1" s="2"/>
      <c r="D1" s="2"/>
      <c r="E1" s="2"/>
    </row>
    <row r="2" ht="13.75" customHeight="1" spans="1:5">
      <c r="A2" s="2"/>
      <c r="B2" s="2"/>
      <c r="C2" s="2"/>
      <c r="D2" s="2"/>
      <c r="E2" s="2"/>
    </row>
    <row r="3" ht="13.75" customHeight="1" spans="1:5">
      <c r="A3" s="2"/>
      <c r="B3" s="2"/>
      <c r="C3" s="2"/>
      <c r="D3" s="2"/>
      <c r="E3" s="2"/>
    </row>
    <row r="4" ht="13.75" customHeight="1" spans="1:5">
      <c r="A4" s="2"/>
      <c r="B4" s="2"/>
      <c r="C4" s="2"/>
      <c r="D4" s="2"/>
      <c r="E4" s="2"/>
    </row>
    <row r="5" ht="13.75" customHeight="1" spans="1:5">
      <c r="A5" s="2"/>
      <c r="B5" s="2"/>
      <c r="C5" s="2"/>
      <c r="D5" s="2"/>
      <c r="E5" s="2"/>
    </row>
    <row r="6" ht="13.75" customHeight="1" spans="1:5">
      <c r="A6" s="2"/>
      <c r="B6" s="2"/>
      <c r="C6" s="2"/>
      <c r="D6" s="2"/>
      <c r="E6" s="2"/>
    </row>
    <row r="7" ht="13.75" customHeight="1" spans="1:5">
      <c r="A7" s="2"/>
      <c r="B7" s="2"/>
      <c r="C7" s="2"/>
      <c r="D7" s="2"/>
      <c r="E7" s="2"/>
    </row>
    <row r="8" ht="13.75" customHeight="1" spans="1:5">
      <c r="A8" s="2"/>
      <c r="B8" s="2"/>
      <c r="C8" s="2"/>
      <c r="D8" s="2"/>
      <c r="E8" s="2"/>
    </row>
    <row r="9" ht="13.75" customHeight="1" spans="1:5">
      <c r="A9" s="2"/>
      <c r="B9" s="2"/>
      <c r="C9" s="2"/>
      <c r="D9" s="2"/>
      <c r="E9" s="2"/>
    </row>
    <row r="10" ht="13.75" customHeight="1" spans="1:5">
      <c r="A10" s="2"/>
      <c r="B10" s="2"/>
      <c r="C10" s="2"/>
      <c r="D10" s="2"/>
      <c r="E10" s="2"/>
    </row>
  </sheetData>
  <pageMargins left="0.75" right="0.75" top="1" bottom="1" header="0.5" footer="0.5"/>
  <pageSetup paperSize="1"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madisonshelton</cp:lastModifiedBy>
  <dcterms:created xsi:type="dcterms:W3CDTF">2015-11-29T18:53:00Z</dcterms:created>
  <dcterms:modified xsi:type="dcterms:W3CDTF">2024-01-07T14:30:51Z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1033-5.5.1.8075</vt:lpwstr>
  </property>
</Properties>
</file>